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1"/>
  </bookViews>
  <sheets>
    <sheet name="Lotto 1" sheetId="1" r:id="rId1"/>
    <sheet name="Lotto 2" sheetId="2" r:id="rId2"/>
  </sheets>
  <definedNames/>
  <calcPr fullCalcOnLoad="1"/>
</workbook>
</file>

<file path=xl/sharedStrings.xml><?xml version="1.0" encoding="utf-8"?>
<sst xmlns="http://schemas.openxmlformats.org/spreadsheetml/2006/main" count="61" uniqueCount="35">
  <si>
    <t>Imprese offerenti</t>
  </si>
  <si>
    <t>Offerte anomale</t>
  </si>
  <si>
    <t>Ribasso percentuale offerto</t>
  </si>
  <si>
    <t>Punteggio offerta tecnica</t>
  </si>
  <si>
    <t>Punteggio complessivo</t>
  </si>
  <si>
    <t>Il Presidente di gara</t>
  </si>
  <si>
    <t>f.to Dott. Fabio Calliari</t>
  </si>
  <si>
    <t>Base d'appalto</t>
  </si>
  <si>
    <t>Importo ribassabile</t>
  </si>
  <si>
    <t>Punteggio offerta economica</t>
  </si>
  <si>
    <t>Prezzo ribassato offerto</t>
  </si>
  <si>
    <t>Lotto n. 2</t>
  </si>
  <si>
    <t>Lotto n. 1</t>
  </si>
  <si>
    <t>Subappalto</t>
  </si>
  <si>
    <t>no</t>
  </si>
  <si>
    <t>Importo di aggiudicazione</t>
  </si>
  <si>
    <t>Importo di contratto</t>
  </si>
  <si>
    <t>Seduta pubblica del 27.05.2008</t>
  </si>
  <si>
    <t>Callesella S.r.l.</t>
  </si>
  <si>
    <t>Alfredo Guerri S.r.l.</t>
  </si>
  <si>
    <t>Kam Contract S.r.l.</t>
  </si>
  <si>
    <t>Ambientazioni Carraro S.n.c.</t>
  </si>
  <si>
    <t>Aggiudicataria</t>
  </si>
  <si>
    <t>se uguale o superiore a 32 pt per il prezzo e 48 punti per la qualità</t>
  </si>
  <si>
    <t>Objecta S.r.l.</t>
  </si>
  <si>
    <t>Cova Cucine S.r.l.</t>
  </si>
  <si>
    <t>Fre Sergio &amp; C. S.r.l.</t>
  </si>
  <si>
    <t>montaggio per euro 4.000</t>
  </si>
  <si>
    <t>Kam Contract S.r.l. di Latina</t>
  </si>
  <si>
    <t>Importo di contratto (al netto degli oneri fiscali)</t>
  </si>
  <si>
    <t>trasporto, facchinaggio e montaggio nel rispetto dei limiti percentuali indicati nel capitolato amm.vo</t>
  </si>
  <si>
    <t xml:space="preserve"> </t>
  </si>
  <si>
    <t>montaggio arredi e collegamenti elettrici per un importo non superiore a 50.000 euro</t>
  </si>
  <si>
    <t>Punteggio con due  decimali</t>
  </si>
  <si>
    <t>Punteggio con due decimali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</si>
</sst>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  <numFmt numFmtId="169" formatCode="#,##0.00;[Red]#,##0.00"/>
  </numFmts>
  <fonts count="11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4" fontId="3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4" fontId="1" fillId="4" borderId="0" xfId="0" applyNumberFormat="1" applyFont="1" applyFill="1" applyAlignment="1">
      <alignment/>
    </xf>
    <xf numFmtId="169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0" fillId="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4" fontId="8" fillId="4" borderId="0" xfId="0" applyNumberFormat="1" applyFont="1" applyFill="1" applyAlignment="1">
      <alignment horizontal="center" wrapText="1"/>
    </xf>
    <xf numFmtId="166" fontId="3" fillId="4" borderId="0" xfId="0" applyNumberFormat="1" applyFont="1" applyFill="1" applyAlignment="1">
      <alignment horizontal="center"/>
    </xf>
    <xf numFmtId="169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4" fontId="10" fillId="0" borderId="0" xfId="0" applyNumberFormat="1" applyFont="1" applyFill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workbookViewId="0" topLeftCell="A1">
      <selection activeCell="P17" sqref="P17"/>
    </sheetView>
  </sheetViews>
  <sheetFormatPr defaultColWidth="9.140625" defaultRowHeight="12.75"/>
  <cols>
    <col min="1" max="1" width="49.00390625" style="0" customWidth="1"/>
    <col min="2" max="2" width="28.28125" style="1" customWidth="1"/>
    <col min="3" max="3" width="20.7109375" style="0" customWidth="1"/>
    <col min="4" max="4" width="19.8515625" style="0" customWidth="1"/>
    <col min="5" max="5" width="12.28125" style="0" customWidth="1"/>
    <col min="6" max="6" width="9.421875" style="0" customWidth="1"/>
    <col min="7" max="7" width="10.7109375" style="0" customWidth="1"/>
    <col min="8" max="8" width="14.421875" style="0" customWidth="1"/>
    <col min="9" max="9" width="13.00390625" style="0" customWidth="1"/>
  </cols>
  <sheetData>
    <row r="1" spans="1:2" s="12" customFormat="1" ht="16.5">
      <c r="A1" s="11" t="s">
        <v>17</v>
      </c>
      <c r="B1" s="14" t="s">
        <v>12</v>
      </c>
    </row>
    <row r="3" spans="1:9" s="6" customFormat="1" ht="15.75">
      <c r="A3" s="55" t="s">
        <v>0</v>
      </c>
      <c r="B3" s="63" t="s">
        <v>10</v>
      </c>
      <c r="C3" s="57" t="s">
        <v>2</v>
      </c>
      <c r="D3" s="56" t="s">
        <v>13</v>
      </c>
      <c r="E3" s="62" t="s">
        <v>9</v>
      </c>
      <c r="F3" s="58" t="s">
        <v>34</v>
      </c>
      <c r="G3" s="56" t="s">
        <v>1</v>
      </c>
      <c r="H3" s="56" t="s">
        <v>3</v>
      </c>
      <c r="I3" s="56" t="s">
        <v>4</v>
      </c>
    </row>
    <row r="4" spans="1:9" s="6" customFormat="1" ht="31.5" customHeight="1">
      <c r="A4" s="55"/>
      <c r="B4" s="63"/>
      <c r="C4" s="57"/>
      <c r="D4" s="56"/>
      <c r="E4" s="62"/>
      <c r="F4" s="58"/>
      <c r="G4" s="56"/>
      <c r="H4" s="56"/>
      <c r="I4" s="56"/>
    </row>
    <row r="5" spans="1:9" s="6" customFormat="1" ht="29.25" customHeight="1">
      <c r="A5" s="4"/>
      <c r="B5" s="5"/>
      <c r="C5" s="9"/>
      <c r="D5" s="9"/>
      <c r="F5" s="59"/>
      <c r="G5" s="60" t="s">
        <v>23</v>
      </c>
      <c r="H5" s="9"/>
      <c r="I5" s="9"/>
    </row>
    <row r="6" spans="1:9" s="6" customFormat="1" ht="15.75">
      <c r="A6" s="4" t="s">
        <v>7</v>
      </c>
      <c r="B6" s="5">
        <v>254000</v>
      </c>
      <c r="C6" s="9"/>
      <c r="D6" s="9"/>
      <c r="G6" s="61"/>
      <c r="H6" s="9"/>
      <c r="I6" s="9"/>
    </row>
    <row r="7" spans="1:9" s="6" customFormat="1" ht="15.75">
      <c r="A7" s="4" t="s">
        <v>8</v>
      </c>
      <c r="B7" s="5">
        <v>251000</v>
      </c>
      <c r="C7" s="9"/>
      <c r="D7" s="9"/>
      <c r="G7" s="61"/>
      <c r="H7" s="9"/>
      <c r="I7" s="9"/>
    </row>
    <row r="8" spans="1:9" s="6" customFormat="1" ht="15.75">
      <c r="A8" s="4"/>
      <c r="B8" s="5"/>
      <c r="C8" s="9"/>
      <c r="D8" s="9"/>
      <c r="G8" s="61"/>
      <c r="H8" s="9"/>
      <c r="I8" s="9"/>
    </row>
    <row r="9" spans="1:9" s="30" customFormat="1" ht="45.75">
      <c r="A9" s="25" t="s">
        <v>26</v>
      </c>
      <c r="B9" s="26">
        <v>236430</v>
      </c>
      <c r="C9" s="27">
        <f>-(B9/B7*100-100)</f>
        <v>5.804780876494021</v>
      </c>
      <c r="D9" s="53" t="s">
        <v>32</v>
      </c>
      <c r="E9" s="33">
        <f>B10/B9*40</f>
        <v>36.468637651736245</v>
      </c>
      <c r="F9" s="17">
        <v>36.46</v>
      </c>
      <c r="G9" s="29" t="s">
        <v>14</v>
      </c>
      <c r="H9" s="32">
        <v>30.37</v>
      </c>
      <c r="I9" s="32">
        <f>F9+H9</f>
        <v>66.83</v>
      </c>
    </row>
    <row r="10" spans="1:9" ht="15">
      <c r="A10" s="2" t="s">
        <v>18</v>
      </c>
      <c r="B10" s="1">
        <v>215557</v>
      </c>
      <c r="C10" s="10">
        <f>-(B10/B7*100-100)</f>
        <v>14.120717131474109</v>
      </c>
      <c r="D10" s="15" t="s">
        <v>14</v>
      </c>
      <c r="E10" s="33">
        <f>B10/B10*40</f>
        <v>40</v>
      </c>
      <c r="F10" s="17">
        <v>40</v>
      </c>
      <c r="G10" s="16" t="s">
        <v>14</v>
      </c>
      <c r="H10" s="13">
        <v>15.87</v>
      </c>
      <c r="I10" s="32">
        <f>F10+H10</f>
        <v>55.87</v>
      </c>
    </row>
    <row r="11" spans="1:9" ht="45.75">
      <c r="A11" s="2" t="s">
        <v>19</v>
      </c>
      <c r="B11" s="1">
        <v>234576.14</v>
      </c>
      <c r="C11" s="10">
        <f>-(B11/B7*100-100)</f>
        <v>6.543370517928281</v>
      </c>
      <c r="D11" s="52" t="s">
        <v>30</v>
      </c>
      <c r="E11" s="33">
        <f>B10/B11*40</f>
        <v>36.756850035984044</v>
      </c>
      <c r="F11" s="17">
        <v>36.75</v>
      </c>
      <c r="G11" s="16" t="s">
        <v>14</v>
      </c>
      <c r="H11" s="13">
        <v>34.5</v>
      </c>
      <c r="I11" s="32">
        <f>F11+H11</f>
        <v>71.25</v>
      </c>
    </row>
    <row r="12" spans="1:14" s="48" customFormat="1" ht="15">
      <c r="A12" s="35" t="s">
        <v>20</v>
      </c>
      <c r="B12" s="36">
        <v>246052</v>
      </c>
      <c r="C12" s="42">
        <f>-(B12/B7*100-100)</f>
        <v>1.9713147410358545</v>
      </c>
      <c r="D12" s="49" t="s">
        <v>14</v>
      </c>
      <c r="E12" s="50">
        <f>B10/B12*40</f>
        <v>35.042511339066536</v>
      </c>
      <c r="F12" s="34">
        <v>35.04</v>
      </c>
      <c r="G12" s="46" t="s">
        <v>14</v>
      </c>
      <c r="H12" s="51">
        <v>38.05</v>
      </c>
      <c r="I12" s="34">
        <f>F12+H12</f>
        <v>73.09</v>
      </c>
      <c r="J12" s="30"/>
      <c r="K12" s="30"/>
      <c r="L12" s="30"/>
      <c r="M12" s="30"/>
      <c r="N12" s="30"/>
    </row>
    <row r="13" spans="1:9" ht="15">
      <c r="A13" s="2" t="s">
        <v>21</v>
      </c>
      <c r="B13" s="1">
        <v>221512.44</v>
      </c>
      <c r="C13" s="10">
        <f>-(B13/B7*100-100)</f>
        <v>11.748031872509955</v>
      </c>
      <c r="D13" s="15" t="s">
        <v>14</v>
      </c>
      <c r="E13" s="33">
        <f>B10/B13*40</f>
        <v>38.924585905875084</v>
      </c>
      <c r="F13" s="17">
        <v>38.92</v>
      </c>
      <c r="G13" s="16" t="s">
        <v>14</v>
      </c>
      <c r="H13" s="13">
        <v>13.25</v>
      </c>
      <c r="I13" s="32">
        <f>F13+H13</f>
        <v>52.17</v>
      </c>
    </row>
    <row r="14" spans="1:9" ht="15">
      <c r="A14" s="2"/>
      <c r="D14" s="3"/>
      <c r="E14" s="7"/>
      <c r="F14" s="7"/>
      <c r="I14" s="7"/>
    </row>
    <row r="15" spans="1:4" ht="15">
      <c r="A15" s="39" t="s">
        <v>22</v>
      </c>
      <c r="B15" s="21" t="s">
        <v>28</v>
      </c>
      <c r="C15" s="13"/>
      <c r="D15" s="24"/>
    </row>
    <row r="16" spans="1:4" ht="15">
      <c r="A16" s="40" t="s">
        <v>15</v>
      </c>
      <c r="B16" s="54">
        <v>246052</v>
      </c>
      <c r="D16" s="3"/>
    </row>
    <row r="17" spans="1:4" ht="30">
      <c r="A17" s="38" t="s">
        <v>29</v>
      </c>
      <c r="B17" s="54">
        <v>249052</v>
      </c>
      <c r="C17" t="s">
        <v>31</v>
      </c>
      <c r="D17" s="3"/>
    </row>
    <row r="18" spans="1:4" ht="15">
      <c r="A18" s="2"/>
      <c r="D18" s="3"/>
    </row>
    <row r="19" spans="1:4" ht="15">
      <c r="A19" s="2" t="s">
        <v>5</v>
      </c>
      <c r="D19" s="3"/>
    </row>
    <row r="20" spans="1:4" ht="15">
      <c r="A20" s="2" t="s">
        <v>6</v>
      </c>
      <c r="D20" s="3"/>
    </row>
  </sheetData>
  <mergeCells count="10">
    <mergeCell ref="H3:H4"/>
    <mergeCell ref="I3:I4"/>
    <mergeCell ref="E3:E4"/>
    <mergeCell ref="B3:B4"/>
    <mergeCell ref="A3:A4"/>
    <mergeCell ref="G3:G4"/>
    <mergeCell ref="D3:D4"/>
    <mergeCell ref="C3:C4"/>
    <mergeCell ref="F3:F5"/>
    <mergeCell ref="G5:G8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B33" sqref="B33"/>
    </sheetView>
  </sheetViews>
  <sheetFormatPr defaultColWidth="9.140625" defaultRowHeight="12.75"/>
  <cols>
    <col min="1" max="1" width="43.8515625" style="0" customWidth="1"/>
    <col min="2" max="2" width="23.8515625" style="1" customWidth="1"/>
    <col min="3" max="3" width="20.7109375" style="0" customWidth="1"/>
    <col min="4" max="4" width="16.00390625" style="0" customWidth="1"/>
    <col min="5" max="5" width="20.28125" style="0" customWidth="1"/>
    <col min="6" max="6" width="16.8515625" style="0" customWidth="1"/>
    <col min="7" max="7" width="9.7109375" style="0" customWidth="1"/>
    <col min="8" max="8" width="7.7109375" style="0" customWidth="1"/>
    <col min="9" max="9" width="9.421875" style="0" customWidth="1"/>
  </cols>
  <sheetData>
    <row r="1" spans="1:7" s="12" customFormat="1" ht="16.5">
      <c r="A1" s="11" t="s">
        <v>17</v>
      </c>
      <c r="B1" s="14" t="s">
        <v>11</v>
      </c>
      <c r="G1" s="56" t="s">
        <v>1</v>
      </c>
    </row>
    <row r="2" ht="12.75">
      <c r="G2" s="65"/>
    </row>
    <row r="3" spans="1:9" s="6" customFormat="1" ht="15.75" customHeight="1">
      <c r="A3" s="55" t="s">
        <v>0</v>
      </c>
      <c r="B3" s="63" t="s">
        <v>10</v>
      </c>
      <c r="C3" s="57" t="s">
        <v>2</v>
      </c>
      <c r="D3" s="56" t="s">
        <v>13</v>
      </c>
      <c r="E3" s="62" t="s">
        <v>9</v>
      </c>
      <c r="F3" s="62" t="s">
        <v>33</v>
      </c>
      <c r="G3" s="65"/>
      <c r="H3" s="56" t="s">
        <v>3</v>
      </c>
      <c r="I3" s="56" t="s">
        <v>4</v>
      </c>
    </row>
    <row r="4" spans="1:9" s="6" customFormat="1" ht="31.5" customHeight="1">
      <c r="A4" s="55"/>
      <c r="B4" s="63"/>
      <c r="C4" s="57"/>
      <c r="D4" s="56"/>
      <c r="E4" s="62"/>
      <c r="F4" s="64"/>
      <c r="G4" s="65"/>
      <c r="H4" s="56"/>
      <c r="I4" s="56"/>
    </row>
    <row r="5" spans="1:9" s="6" customFormat="1" ht="29.25" customHeight="1">
      <c r="A5" s="4"/>
      <c r="B5" s="5"/>
      <c r="C5" s="9"/>
      <c r="D5" s="9"/>
      <c r="F5" s="64"/>
      <c r="G5" s="65"/>
      <c r="H5" s="66"/>
      <c r="I5" s="9"/>
    </row>
    <row r="6" spans="1:9" s="6" customFormat="1" ht="15.75">
      <c r="A6" s="4" t="s">
        <v>7</v>
      </c>
      <c r="B6" s="5">
        <v>52500</v>
      </c>
      <c r="C6" s="9"/>
      <c r="D6" s="9"/>
      <c r="H6" s="9"/>
      <c r="I6" s="9"/>
    </row>
    <row r="7" spans="1:9" s="6" customFormat="1" ht="15.75">
      <c r="A7" s="4" t="s">
        <v>8</v>
      </c>
      <c r="B7" s="5">
        <v>51800</v>
      </c>
      <c r="C7" s="9"/>
      <c r="D7" s="9"/>
      <c r="H7" s="9"/>
      <c r="I7" s="9"/>
    </row>
    <row r="8" spans="1:9" s="6" customFormat="1" ht="15.75">
      <c r="A8" s="4"/>
      <c r="B8" s="5"/>
      <c r="C8" s="9"/>
      <c r="D8" s="9"/>
      <c r="H8" s="9"/>
      <c r="I8" s="9"/>
    </row>
    <row r="9" spans="1:14" s="48" customFormat="1" ht="24.75">
      <c r="A9" s="35" t="s">
        <v>25</v>
      </c>
      <c r="B9" s="41">
        <v>47487</v>
      </c>
      <c r="C9" s="42">
        <f>-(B9/B7*100-100)</f>
        <v>8.326254826254825</v>
      </c>
      <c r="D9" s="43" t="s">
        <v>27</v>
      </c>
      <c r="E9" s="44">
        <v>40</v>
      </c>
      <c r="F9" s="45">
        <v>40</v>
      </c>
      <c r="G9" s="46" t="s">
        <v>14</v>
      </c>
      <c r="H9" s="47">
        <v>42</v>
      </c>
      <c r="I9" s="44">
        <f>F9+H9</f>
        <v>82</v>
      </c>
      <c r="J9" s="30"/>
      <c r="K9" s="30"/>
      <c r="L9" s="30"/>
      <c r="M9" s="30"/>
      <c r="N9" s="30"/>
    </row>
    <row r="10" spans="1:9" ht="15">
      <c r="A10" s="2" t="s">
        <v>24</v>
      </c>
      <c r="B10" s="1">
        <v>47716</v>
      </c>
      <c r="C10" s="10">
        <f>-(B10/B7*100-100)</f>
        <v>7.884169884169893</v>
      </c>
      <c r="D10" s="15" t="s">
        <v>14</v>
      </c>
      <c r="E10" s="19">
        <f>B9/B10*40</f>
        <v>39.80803084919104</v>
      </c>
      <c r="F10" s="37">
        <v>39.8</v>
      </c>
      <c r="G10" s="16" t="s">
        <v>14</v>
      </c>
      <c r="H10" s="13">
        <v>37</v>
      </c>
      <c r="I10" s="28">
        <f>F10+H10</f>
        <v>76.8</v>
      </c>
    </row>
    <row r="11" spans="1:9" ht="15">
      <c r="A11" s="2"/>
      <c r="C11" s="10"/>
      <c r="D11" s="18"/>
      <c r="E11" s="19"/>
      <c r="F11" s="19"/>
      <c r="G11" s="16"/>
      <c r="H11" s="13"/>
      <c r="I11" s="19"/>
    </row>
    <row r="12" spans="1:6" ht="15">
      <c r="A12" s="23"/>
      <c r="B12" s="17"/>
      <c r="C12" s="13"/>
      <c r="D12" s="16"/>
      <c r="E12" s="22"/>
      <c r="F12" s="22"/>
    </row>
    <row r="13" spans="1:4" ht="15">
      <c r="A13" s="31" t="s">
        <v>22</v>
      </c>
      <c r="B13" s="17" t="s">
        <v>25</v>
      </c>
      <c r="C13" s="13"/>
      <c r="D13" s="24"/>
    </row>
    <row r="14" spans="1:4" ht="15">
      <c r="A14" s="20" t="s">
        <v>15</v>
      </c>
      <c r="B14" s="54">
        <v>47487</v>
      </c>
      <c r="D14" s="3"/>
    </row>
    <row r="15" spans="1:4" ht="15">
      <c r="A15" s="20" t="s">
        <v>16</v>
      </c>
      <c r="B15" s="54">
        <f>B14+700</f>
        <v>48187</v>
      </c>
      <c r="D15" s="3"/>
    </row>
    <row r="16" spans="1:4" ht="15">
      <c r="A16" s="2"/>
      <c r="D16" s="3"/>
    </row>
    <row r="17" spans="1:4" ht="15">
      <c r="A17" s="2" t="s">
        <v>5</v>
      </c>
      <c r="D17" s="3"/>
    </row>
    <row r="18" spans="1:4" ht="15">
      <c r="A18" s="2" t="s">
        <v>6</v>
      </c>
      <c r="D18" s="3"/>
    </row>
    <row r="19" spans="1:4" ht="15">
      <c r="A19" s="2"/>
      <c r="D19" s="3"/>
    </row>
    <row r="20" spans="1:4" ht="15">
      <c r="A20" s="2"/>
      <c r="D20" s="3"/>
    </row>
    <row r="21" spans="1:4" ht="15">
      <c r="A21" s="2"/>
      <c r="D21" s="3"/>
    </row>
    <row r="22" spans="1:4" ht="15">
      <c r="A22" s="2"/>
      <c r="D22" s="3"/>
    </row>
    <row r="23" spans="1:4" ht="15">
      <c r="A23" s="2"/>
      <c r="D23" s="3"/>
    </row>
    <row r="24" spans="1:4" ht="15">
      <c r="A24" s="2"/>
      <c r="D24" s="3"/>
    </row>
    <row r="25" spans="1:4" ht="15">
      <c r="A25" s="2"/>
      <c r="D25" s="3"/>
    </row>
    <row r="26" spans="1:4" ht="15">
      <c r="A26" s="2"/>
      <c r="D26" s="3"/>
    </row>
    <row r="27" spans="1:4" ht="15">
      <c r="A27" s="2"/>
      <c r="D27" s="3"/>
    </row>
    <row r="28" spans="1:4" ht="15">
      <c r="A28" s="2"/>
      <c r="D28" s="3"/>
    </row>
    <row r="29" spans="1:4" ht="15">
      <c r="A29" s="2"/>
      <c r="D29" s="3"/>
    </row>
    <row r="30" ht="15">
      <c r="A30" s="2"/>
    </row>
    <row r="31" spans="3:4" ht="12.75">
      <c r="C31" s="8"/>
      <c r="D31" s="1"/>
    </row>
    <row r="32" ht="12.75">
      <c r="C32" s="1"/>
    </row>
    <row r="33" ht="12.75">
      <c r="C33" s="1"/>
    </row>
  </sheetData>
  <mergeCells count="9">
    <mergeCell ref="I3:I4"/>
    <mergeCell ref="B3:B4"/>
    <mergeCell ref="E3:E4"/>
    <mergeCell ref="G1:G5"/>
    <mergeCell ref="H3:H5"/>
    <mergeCell ref="A3:A4"/>
    <mergeCell ref="C3:C4"/>
    <mergeCell ref="D3:D4"/>
    <mergeCell ref="F3:F5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2008-06-03T07:45:57Z</cp:lastPrinted>
  <dcterms:created xsi:type="dcterms:W3CDTF">2008-01-25T08:53:08Z</dcterms:created>
  <dcterms:modified xsi:type="dcterms:W3CDTF">2008-06-03T16:19:22Z</dcterms:modified>
  <cp:category/>
  <cp:version/>
  <cp:contentType/>
  <cp:contentStatus/>
</cp:coreProperties>
</file>